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Обоснование цены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<sst xmlns="http://schemas.openxmlformats.org/spreadsheetml/2006/main" count="38" uniqueCount="28">
  <si>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</si>
  <si>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</si>
  <si>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</si>
  <si>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</si>
  <si>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</si>
  <si>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</si>
  <si>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</si>
  <si>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Бак 80л. с крышкой</t>
  </si>
  <si>
    <t>Ведро б/кр 10л</t>
  </si>
  <si>
    <t>Ведро нерж.с крышкой 13л.</t>
  </si>
  <si>
    <t>Ведро оцинкованое без крышки 12л.</t>
  </si>
  <si>
    <t>Ведро эмалированное с крышкой 12л</t>
  </si>
  <si>
    <t>Таз 12л</t>
  </si>
  <si>
    <t>Таз 20л</t>
  </si>
  <si>
    <t>Таз нержавеющий d=50 см.</t>
  </si>
  <si>
    <t>Швабра с деревянной ручкой 130см</t>
  </si>
  <si>
    <t>2. ООО  "ТЕКОРА", 350033, Краснодарский край, Краснодар г, Ставропольская ул, дом № 96А, тел.: (861) 210-12-55</t>
  </si>
  <si>
    <t>1. ООО "Радиус Юг", 350051, Краснодарский край, Краснодар г, Рашпилевская ул, дом № 244, тел.: +7 (861) 210-01-91, +7 (918) 022-09-35</t>
  </si>
  <si>
    <t>Коммерческое предложение №1:
 ООО "Радиус Юг"</t>
  </si>
  <si>
    <t>Коммерческое предложение №2:
 ООО "ТЕКОРА"</t>
  </si>
  <si>
    <t>Коммерческое предложение №3:
ООО "Флексопечать"</t>
  </si>
  <si>
    <t xml:space="preserve">Бак пластиковый с крышкой 100л  </t>
  </si>
  <si>
    <t xml:space="preserve">Ведро 7л </t>
  </si>
  <si>
    <t>3. ООО  "Флексопечать", 350007, Краснодарский край, Краснодар г, Зиповская ул, дом № 5, тел.: 8-918-318-10-00</t>
  </si>
  <si>
    <t>Начальная (максимальная) цена договора, руб.</t>
  </si>
  <si>
    <t>Средняя цена единицы, 
руб.</t>
  </si>
  <si>
    <t>Цена, руб. за единицу товара, работы, услуги</t>
  </si>
  <si>
    <t xml:space="preserve">Обоснование начальной (максимальной) цены договора на поставку хозяйственного  инвентаря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</si>
</sst>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1" fontId="7" fillId="0" borderId="10" xfId="52" applyNumberFormat="1" applyFont="1" applyBorder="1" applyAlignment="1">
      <alignment horizontal="right" vertical="center" wrapText="1"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1" fontId="7" fillId="0" borderId="10" xfId="52" applyNumberFormat="1" applyFont="1" applyBorder="1" applyAlignment="1">
      <alignment vertical="top"/>
      <protection/>
    </xf>
    <xf numFmtId="2" fontId="7" fillId="0" borderId="11" xfId="53" applyNumberFormat="1" applyFont="1" applyBorder="1" applyAlignment="1">
      <alignment vertical="top"/>
      <protection/>
    </xf>
    <xf numFmtId="4" fontId="7" fillId="0" borderId="10" xfId="52" applyNumberFormat="1" applyFont="1" applyBorder="1" applyAlignment="1">
      <alignment vertical="top" wrapText="1"/>
      <protection/>
    </xf>
    <xf numFmtId="0" fontId="3" fillId="0" borderId="10" xfId="52" applyFont="1" applyBorder="1" applyAlignment="1">
      <alignment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0" xfId="0" applyAlignment="1">
      <alignment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1" fillId="0" borderId="0" xfId="0" applyFont="1" applyAlignment="1">
      <alignment horizontal="left" vertical="center" wrapText="1"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B1" sqref="B1:I1"/>
    </sheetView>
  </sheetViews>
  <sheetFormatPr defaultColWidth="9.140625" defaultRowHeight="15"/>
  <cols>
    <col min="1" max="1" width="4.00390625" style="0" customWidth="1"/>
    <col min="2" max="2" width="52.00390625" style="0" customWidth="1"/>
    <col min="3" max="3" width="6.28125" style="0" customWidth="1"/>
    <col min="4" max="4" width="5.57421875" style="0" customWidth="1"/>
    <col min="7" max="7" width="9.8515625" style="0" customWidth="1"/>
    <col min="8" max="8" width="10.8515625" style="0" customWidth="1"/>
    <col min="9" max="9" width="12.421875" style="0" customWidth="1"/>
  </cols>
  <sheetData>
    <row r="1" spans="1:9" ht="15.75">
      <c r="A1" s="1"/>
      <c r="B1" s="17" t="s">
        <v>27</v>
      </c>
      <c r="C1" s="17"/>
      <c r="D1" s="17"/>
      <c r="E1" s="17"/>
      <c r="F1" s="17"/>
      <c r="G1" s="17"/>
      <c r="H1" s="17"/>
      <c r="I1" s="17"/>
    </row>
    <row r="2" spans="1:9" ht="15.75">
      <c r="A2" s="1"/>
      <c r="B2" s="18" t="s">
        <v>0</v>
      </c>
      <c r="C2" s="18"/>
      <c r="D2" s="18"/>
      <c r="E2" s="18"/>
      <c r="F2" s="18"/>
      <c r="G2" s="18"/>
      <c r="H2" s="18"/>
      <c r="I2" s="18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31.5" customHeight="1">
      <c r="A4" s="19" t="s">
        <v>1</v>
      </c>
      <c r="B4" s="20" t="s">
        <v>2</v>
      </c>
      <c r="C4" s="15" t="s">
        <v>3</v>
      </c>
      <c r="D4" s="15" t="s">
        <v>4</v>
      </c>
      <c r="E4" s="21" t="s">
        <v>26</v>
      </c>
      <c r="F4" s="21"/>
      <c r="G4" s="21"/>
      <c r="H4" s="15" t="s">
        <v>25</v>
      </c>
      <c r="I4" s="15" t="s">
        <v>5</v>
      </c>
    </row>
    <row r="5" spans="1:9" ht="112.5" customHeight="1">
      <c r="A5" s="19"/>
      <c r="B5" s="20"/>
      <c r="C5" s="15"/>
      <c r="D5" s="15"/>
      <c r="E5" s="14" t="s">
        <v>18</v>
      </c>
      <c r="F5" s="14" t="s">
        <v>19</v>
      </c>
      <c r="G5" s="14" t="s">
        <v>20</v>
      </c>
      <c r="H5" s="15"/>
      <c r="I5" s="15"/>
    </row>
    <row r="6" spans="1:9" ht="15">
      <c r="A6" s="2">
        <v>1</v>
      </c>
      <c r="B6" s="3" t="s">
        <v>7</v>
      </c>
      <c r="C6" s="4" t="s">
        <v>6</v>
      </c>
      <c r="D6" s="5">
        <v>2</v>
      </c>
      <c r="E6" s="6">
        <v>519.5</v>
      </c>
      <c r="F6" s="6">
        <v>521</v>
      </c>
      <c r="G6" s="7">
        <v>521</v>
      </c>
      <c r="H6" s="7">
        <f>ROUND((E6+F6+G6)/3,2)</f>
        <v>520.5</v>
      </c>
      <c r="I6" s="7">
        <f>ROUND(H6*D6,2)</f>
        <v>1041</v>
      </c>
    </row>
    <row r="7" spans="1:9" ht="15">
      <c r="A7" s="2">
        <v>2</v>
      </c>
      <c r="B7" s="3" t="s">
        <v>21</v>
      </c>
      <c r="C7" s="4" t="s">
        <v>6</v>
      </c>
      <c r="D7" s="5">
        <v>3</v>
      </c>
      <c r="E7" s="6">
        <v>1223.21</v>
      </c>
      <c r="F7" s="6">
        <v>1350</v>
      </c>
      <c r="G7" s="7">
        <v>1350</v>
      </c>
      <c r="H7" s="7">
        <f aca="true" t="shared" si="0" ref="H7:H16">ROUND((E7+F7+G7)/3,2)</f>
        <v>1307.74</v>
      </c>
      <c r="I7" s="7">
        <f aca="true" t="shared" si="1" ref="I7:I16">ROUND(H7*D7,2)</f>
        <v>3923.22</v>
      </c>
    </row>
    <row r="8" spans="1:9" ht="15">
      <c r="A8" s="2">
        <v>3</v>
      </c>
      <c r="B8" s="3" t="s">
        <v>22</v>
      </c>
      <c r="C8" s="4" t="s">
        <v>6</v>
      </c>
      <c r="D8" s="5">
        <v>10</v>
      </c>
      <c r="E8" s="6">
        <v>75</v>
      </c>
      <c r="F8" s="6">
        <v>80</v>
      </c>
      <c r="G8" s="7">
        <v>88</v>
      </c>
      <c r="H8" s="7">
        <f t="shared" si="0"/>
        <v>81</v>
      </c>
      <c r="I8" s="7">
        <f t="shared" si="1"/>
        <v>810</v>
      </c>
    </row>
    <row r="9" spans="1:9" ht="15">
      <c r="A9" s="2">
        <v>4</v>
      </c>
      <c r="B9" s="3" t="s">
        <v>8</v>
      </c>
      <c r="C9" s="4" t="s">
        <v>6</v>
      </c>
      <c r="D9" s="5">
        <v>10</v>
      </c>
      <c r="E9" s="6">
        <v>67</v>
      </c>
      <c r="F9" s="6">
        <v>70</v>
      </c>
      <c r="G9" s="7">
        <v>77</v>
      </c>
      <c r="H9" s="7">
        <f t="shared" si="0"/>
        <v>71.33</v>
      </c>
      <c r="I9" s="7">
        <f t="shared" si="1"/>
        <v>713.3</v>
      </c>
    </row>
    <row r="10" spans="1:9" ht="15">
      <c r="A10" s="2">
        <v>5</v>
      </c>
      <c r="B10" s="3" t="s">
        <v>9</v>
      </c>
      <c r="C10" s="4" t="s">
        <v>6</v>
      </c>
      <c r="D10" s="5">
        <v>12</v>
      </c>
      <c r="E10" s="6">
        <v>925</v>
      </c>
      <c r="F10" s="6">
        <v>930</v>
      </c>
      <c r="G10" s="7">
        <v>938</v>
      </c>
      <c r="H10" s="7">
        <f>ROUND((E10+F10+G10)/3,2)</f>
        <v>931</v>
      </c>
      <c r="I10" s="7">
        <f t="shared" si="1"/>
        <v>11172</v>
      </c>
    </row>
    <row r="11" spans="1:9" ht="15">
      <c r="A11" s="2">
        <v>6</v>
      </c>
      <c r="B11" s="3" t="s">
        <v>10</v>
      </c>
      <c r="C11" s="4" t="s">
        <v>6</v>
      </c>
      <c r="D11" s="5">
        <v>30</v>
      </c>
      <c r="E11" s="6">
        <v>145</v>
      </c>
      <c r="F11" s="6">
        <v>150</v>
      </c>
      <c r="G11" s="7">
        <v>150</v>
      </c>
      <c r="H11" s="7">
        <f t="shared" si="0"/>
        <v>148.33</v>
      </c>
      <c r="I11" s="7">
        <f t="shared" si="1"/>
        <v>4449.9</v>
      </c>
    </row>
    <row r="12" spans="1:9" ht="15">
      <c r="A12" s="2">
        <v>7</v>
      </c>
      <c r="B12" s="3" t="s">
        <v>11</v>
      </c>
      <c r="C12" s="4" t="s">
        <v>6</v>
      </c>
      <c r="D12" s="5">
        <v>5</v>
      </c>
      <c r="E12" s="6">
        <v>666.5</v>
      </c>
      <c r="F12" s="6">
        <v>700</v>
      </c>
      <c r="G12" s="7">
        <v>781</v>
      </c>
      <c r="H12" s="7">
        <f t="shared" si="0"/>
        <v>715.83</v>
      </c>
      <c r="I12" s="7">
        <f t="shared" si="1"/>
        <v>3579.15</v>
      </c>
    </row>
    <row r="13" spans="1:9" ht="15">
      <c r="A13" s="2">
        <v>8</v>
      </c>
      <c r="B13" s="3" t="s">
        <v>12</v>
      </c>
      <c r="C13" s="4" t="s">
        <v>6</v>
      </c>
      <c r="D13" s="5">
        <v>10</v>
      </c>
      <c r="E13" s="6">
        <v>80</v>
      </c>
      <c r="F13" s="6">
        <v>85</v>
      </c>
      <c r="G13" s="7">
        <v>99.1</v>
      </c>
      <c r="H13" s="7">
        <f t="shared" si="0"/>
        <v>88.03</v>
      </c>
      <c r="I13" s="7">
        <f t="shared" si="1"/>
        <v>880.3</v>
      </c>
    </row>
    <row r="14" spans="1:9" ht="15">
      <c r="A14" s="2">
        <v>9</v>
      </c>
      <c r="B14" s="3" t="s">
        <v>13</v>
      </c>
      <c r="C14" s="4" t="s">
        <v>6</v>
      </c>
      <c r="D14" s="5">
        <v>10</v>
      </c>
      <c r="E14" s="6">
        <v>109</v>
      </c>
      <c r="F14" s="6">
        <v>115</v>
      </c>
      <c r="G14" s="7">
        <v>118</v>
      </c>
      <c r="H14" s="7">
        <f t="shared" si="0"/>
        <v>114</v>
      </c>
      <c r="I14" s="7">
        <f t="shared" si="1"/>
        <v>1140</v>
      </c>
    </row>
    <row r="15" spans="1:9" ht="15">
      <c r="A15" s="2">
        <v>10</v>
      </c>
      <c r="B15" s="3" t="s">
        <v>14</v>
      </c>
      <c r="C15" s="4" t="s">
        <v>6</v>
      </c>
      <c r="D15" s="5">
        <v>10</v>
      </c>
      <c r="E15" s="6">
        <v>837.5</v>
      </c>
      <c r="F15" s="6">
        <v>840</v>
      </c>
      <c r="G15" s="7">
        <v>860</v>
      </c>
      <c r="H15" s="7">
        <f t="shared" si="0"/>
        <v>845.83</v>
      </c>
      <c r="I15" s="7">
        <f t="shared" si="1"/>
        <v>8458.3</v>
      </c>
    </row>
    <row r="16" spans="1:9" ht="15">
      <c r="A16" s="2">
        <v>11</v>
      </c>
      <c r="B16" s="3" t="s">
        <v>15</v>
      </c>
      <c r="C16" s="4" t="s">
        <v>6</v>
      </c>
      <c r="D16" s="5">
        <v>30</v>
      </c>
      <c r="E16" s="6">
        <v>67</v>
      </c>
      <c r="F16" s="6">
        <v>70</v>
      </c>
      <c r="G16" s="7">
        <v>72</v>
      </c>
      <c r="H16" s="7">
        <f t="shared" si="0"/>
        <v>69.67</v>
      </c>
      <c r="I16" s="7">
        <f t="shared" si="1"/>
        <v>2090.1</v>
      </c>
    </row>
    <row r="17" spans="1:9" ht="15">
      <c r="A17" s="8" t="s">
        <v>24</v>
      </c>
      <c r="B17" s="9"/>
      <c r="C17" s="10"/>
      <c r="D17" s="10"/>
      <c r="E17" s="10"/>
      <c r="F17" s="10"/>
      <c r="G17" s="10"/>
      <c r="H17" s="11"/>
      <c r="I17" s="12">
        <f>SUM(I6:I16)</f>
        <v>38257.27</v>
      </c>
    </row>
    <row r="20" spans="1:9" ht="28.5" customHeight="1">
      <c r="A20" s="16" t="s">
        <v>17</v>
      </c>
      <c r="B20" s="16"/>
      <c r="C20" s="16"/>
      <c r="D20" s="16"/>
      <c r="E20" s="16"/>
      <c r="F20" s="16"/>
      <c r="G20" s="16"/>
      <c r="H20" s="16"/>
      <c r="I20" s="16"/>
    </row>
    <row r="21" spans="1:9" ht="28.5" customHeight="1">
      <c r="A21" s="16" t="s">
        <v>16</v>
      </c>
      <c r="B21" s="16"/>
      <c r="C21" s="16"/>
      <c r="D21" s="16"/>
      <c r="E21" s="16"/>
      <c r="F21" s="16"/>
      <c r="G21" s="16"/>
      <c r="H21" s="16"/>
      <c r="I21" s="16"/>
    </row>
    <row r="22" spans="1:9" s="13" customFormat="1" ht="35.25" customHeight="1">
      <c r="A22" s="16" t="s">
        <v>23</v>
      </c>
      <c r="B22" s="16"/>
      <c r="C22" s="16"/>
      <c r="D22" s="16"/>
      <c r="E22" s="16"/>
      <c r="F22" s="16"/>
      <c r="G22" s="16"/>
      <c r="H22" s="16"/>
      <c r="I22" s="16"/>
    </row>
  </sheetData>
  <sheetProtection/>
  <mergeCells count="12">
    <mergeCell ref="D4:D5"/>
    <mergeCell ref="E4:G4"/>
    <mergeCell ref="H4:H5"/>
    <mergeCell ref="I4:I5"/>
    <mergeCell ref="A20:I20"/>
    <mergeCell ref="A21:I21"/>
    <mergeCell ref="A22:I22"/>
    <mergeCell ref="B1:I1"/>
    <mergeCell ref="B2:I2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User40</cp:lastModifiedBy>
  <cp:lastPrinted>2012-05-14T15:49:05Z</cp:lastPrinted>
  <dcterms:created xsi:type="dcterms:W3CDTF">2012-05-14T14:53:32Z</dcterms:created>
  <dcterms:modified xsi:type="dcterms:W3CDTF">2012-05-14T16:30:53Z</dcterms:modified>
  <cp:category/>
  <cp:version/>
  <cp:contentType/>
  <cp:contentStatus/>
</cp:coreProperties>
</file>